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UT\Desktop\مرکز توسعه\اصلاحات حلقه مفقوده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E22" i="1"/>
  <c r="D22" i="1"/>
  <c r="E14" i="1"/>
  <c r="D14" i="1"/>
  <c r="E7" i="1"/>
  <c r="E8" i="1" s="1"/>
  <c r="D7" i="1"/>
  <c r="D8" i="1" s="1"/>
</calcChain>
</file>

<file path=xl/sharedStrings.xml><?xml version="1.0" encoding="utf-8"?>
<sst xmlns="http://schemas.openxmlformats.org/spreadsheetml/2006/main" count="35" uniqueCount="22">
  <si>
    <t>ارزش واردات بر حسب نوع مصرف</t>
  </si>
  <si>
    <t>درصد سهم</t>
  </si>
  <si>
    <t>نوع مصرف</t>
  </si>
  <si>
    <t>فرآوری</t>
  </si>
  <si>
    <t>ویژگی و دوام</t>
  </si>
  <si>
    <t>ارزش دلاری</t>
  </si>
  <si>
    <t>مصرف نهایی</t>
  </si>
  <si>
    <t>اولیه خام</t>
  </si>
  <si>
    <t>بی دوام</t>
  </si>
  <si>
    <t>فرآوری شده</t>
  </si>
  <si>
    <t>بادوام</t>
  </si>
  <si>
    <t>بدون مشخصات</t>
  </si>
  <si>
    <t>جمع فرآوری شده</t>
  </si>
  <si>
    <t>جمع مصرف نهایی</t>
  </si>
  <si>
    <t>تشکیل سرمایه ثابت ناخالص</t>
  </si>
  <si>
    <t>عمومی</t>
  </si>
  <si>
    <t>خاص</t>
  </si>
  <si>
    <t>جمع ارزش تشکیل سرمایه ثابت ناخالص</t>
  </si>
  <si>
    <t>واسطه ای</t>
  </si>
  <si>
    <t>جمع ارزش واسطه ای</t>
  </si>
  <si>
    <t>سایر</t>
  </si>
  <si>
    <t>جمع کل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</si>
</sst>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020429]#,###"/>
    <numFmt numFmtId="166" formatCode="[$-3020429]#,###.0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B Titr"/>
      <charset val="178"/>
    </font>
    <font>
      <sz val="12"/>
      <color theme="1"/>
      <name val="B Titr"/>
      <charset val="178"/>
    </font>
    <font>
      <b/>
      <sz val="12"/>
      <color theme="1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horizontal="left" vertical="center"/>
    </xf>
    <xf numFmtId="0" fontId="3" fillId="0" borderId="6" xfId="0" applyFont="1" applyFill="1" applyBorder="1"/>
    <xf numFmtId="166" fontId="3" fillId="0" borderId="6" xfId="0" applyNumberFormat="1" applyFont="1" applyFill="1" applyBorder="1" applyAlignment="1">
      <alignment horizontal="left" vertical="center"/>
    </xf>
    <xf numFmtId="166" fontId="3" fillId="4" borderId="6" xfId="0" applyNumberFormat="1" applyFont="1" applyFill="1" applyBorder="1" applyAlignment="1">
      <alignment horizontal="left" vertical="center"/>
    </xf>
    <xf numFmtId="0" fontId="0" fillId="0" borderId="19" xfId="0" applyBorder="1"/>
    <xf numFmtId="0" fontId="0" fillId="0" borderId="0" xfId="0" applyBorder="1"/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right"/>
    </xf>
    <xf numFmtId="164" fontId="3" fillId="4" borderId="6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164" fontId="1" fillId="0" borderId="26" xfId="0" applyNumberFormat="1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right" vertical="top"/>
    </xf>
    <xf numFmtId="0" fontId="3" fillId="4" borderId="18" xfId="0" applyFont="1" applyFill="1" applyBorder="1" applyAlignment="1">
      <alignment horizontal="right" vertical="top"/>
    </xf>
    <xf numFmtId="0" fontId="3" fillId="4" borderId="16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right" vertical="center"/>
    </xf>
    <xf numFmtId="0" fontId="3" fillId="4" borderId="18" xfId="0" applyFont="1" applyFill="1" applyBorder="1" applyAlignment="1">
      <alignment horizontal="right" vertical="center"/>
    </xf>
    <xf numFmtId="0" fontId="3" fillId="4" borderId="16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2" fontId="1" fillId="0" borderId="2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rightToLeft="1" tabSelected="1" workbookViewId="0">
      <selection activeCell="G7" sqref="G7"/>
    </sheetView>
  </sheetViews>
  <sheetFormatPr defaultRowHeight="15" x14ac:dyDescent="0.25"/>
  <cols>
    <col min="1" max="1" width="13" customWidth="1"/>
    <col min="2" max="2" width="15.42578125" customWidth="1"/>
    <col min="3" max="3" width="16.28515625" customWidth="1"/>
    <col min="4" max="4" width="22.7109375" customWidth="1"/>
  </cols>
  <sheetData>
    <row r="1" spans="1:5" ht="32.25" customHeight="1" x14ac:dyDescent="0.7">
      <c r="A1" s="37" t="s">
        <v>0</v>
      </c>
      <c r="B1" s="38"/>
      <c r="C1" s="38"/>
      <c r="D1" s="39"/>
      <c r="E1" s="40" t="s">
        <v>1</v>
      </c>
    </row>
    <row r="2" spans="1:5" ht="27.75" customHeight="1" x14ac:dyDescent="0.25">
      <c r="A2" s="1" t="s">
        <v>2</v>
      </c>
      <c r="B2" s="2" t="s">
        <v>3</v>
      </c>
      <c r="C2" s="2" t="s">
        <v>4</v>
      </c>
      <c r="D2" s="2" t="s">
        <v>5</v>
      </c>
      <c r="E2" s="41"/>
    </row>
    <row r="3" spans="1:5" ht="21" x14ac:dyDescent="0.25">
      <c r="A3" s="31" t="s">
        <v>6</v>
      </c>
      <c r="B3" s="3" t="s">
        <v>7</v>
      </c>
      <c r="C3" s="3" t="s">
        <v>8</v>
      </c>
      <c r="D3" s="4">
        <v>4811013404</v>
      </c>
      <c r="E3" s="46">
        <v>10.93947767</v>
      </c>
    </row>
    <row r="4" spans="1:5" ht="21" x14ac:dyDescent="0.55000000000000004">
      <c r="A4" s="32"/>
      <c r="B4" s="42" t="s">
        <v>9</v>
      </c>
      <c r="C4" s="5" t="s">
        <v>10</v>
      </c>
      <c r="D4" s="6">
        <v>1780950127</v>
      </c>
      <c r="E4" s="46">
        <v>4.0495967040000007</v>
      </c>
    </row>
    <row r="5" spans="1:5" ht="21" x14ac:dyDescent="0.55000000000000004">
      <c r="A5" s="32"/>
      <c r="B5" s="43"/>
      <c r="C5" s="5" t="s">
        <v>8</v>
      </c>
      <c r="D5" s="6">
        <v>81808418</v>
      </c>
      <c r="E5" s="46">
        <v>0.1860193</v>
      </c>
    </row>
    <row r="6" spans="1:5" ht="21" x14ac:dyDescent="0.55000000000000004">
      <c r="A6" s="32"/>
      <c r="B6" s="44"/>
      <c r="C6" s="5" t="s">
        <v>11</v>
      </c>
      <c r="D6" s="6">
        <v>17185066</v>
      </c>
      <c r="E6" s="46">
        <v>3.9076099000000003E-2</v>
      </c>
    </row>
    <row r="7" spans="1:5" ht="21" x14ac:dyDescent="0.25">
      <c r="A7" s="33"/>
      <c r="B7" s="45" t="s">
        <v>12</v>
      </c>
      <c r="C7" s="20"/>
      <c r="D7" s="4">
        <f>D4+D5+D6</f>
        <v>1879943611</v>
      </c>
      <c r="E7" s="46">
        <f>E4+E5+E6</f>
        <v>4.2746921030000005</v>
      </c>
    </row>
    <row r="8" spans="1:5" ht="21" x14ac:dyDescent="0.25">
      <c r="A8" s="28" t="s">
        <v>13</v>
      </c>
      <c r="B8" s="29"/>
      <c r="C8" s="30"/>
      <c r="D8" s="7">
        <f>D3+D7</f>
        <v>6690957015</v>
      </c>
      <c r="E8" s="47">
        <f>E3+E7</f>
        <v>15.214169773000002</v>
      </c>
    </row>
    <row r="9" spans="1:5" x14ac:dyDescent="0.25">
      <c r="A9" s="8"/>
      <c r="B9" s="9"/>
      <c r="C9" s="9"/>
      <c r="D9" s="9"/>
      <c r="E9" s="48"/>
    </row>
    <row r="10" spans="1:5" ht="21" x14ac:dyDescent="0.55000000000000004">
      <c r="A10" s="24" t="s">
        <v>14</v>
      </c>
      <c r="B10" s="10" t="s">
        <v>9</v>
      </c>
      <c r="C10" s="5" t="s">
        <v>15</v>
      </c>
      <c r="D10" s="4">
        <v>689732</v>
      </c>
      <c r="E10" s="46">
        <v>1.568341E-3</v>
      </c>
    </row>
    <row r="11" spans="1:5" ht="21" x14ac:dyDescent="0.55000000000000004">
      <c r="A11" s="25"/>
      <c r="B11" s="27"/>
      <c r="C11" s="5" t="s">
        <v>15</v>
      </c>
      <c r="D11" s="4">
        <v>3623740476</v>
      </c>
      <c r="E11" s="46">
        <v>8.2398082620000004</v>
      </c>
    </row>
    <row r="12" spans="1:5" ht="21" x14ac:dyDescent="0.55000000000000004">
      <c r="A12" s="25"/>
      <c r="B12" s="27"/>
      <c r="C12" s="5" t="s">
        <v>16</v>
      </c>
      <c r="D12" s="4">
        <v>3067582665</v>
      </c>
      <c r="E12" s="46">
        <v>6.9751940350000003</v>
      </c>
    </row>
    <row r="13" spans="1:5" ht="21" x14ac:dyDescent="0.55000000000000004">
      <c r="A13" s="26"/>
      <c r="B13" s="27"/>
      <c r="C13" s="11" t="s">
        <v>11</v>
      </c>
      <c r="D13" s="4">
        <v>651748500</v>
      </c>
      <c r="E13" s="46">
        <v>1.481972208</v>
      </c>
    </row>
    <row r="14" spans="1:5" ht="21" x14ac:dyDescent="0.25">
      <c r="A14" s="28" t="s">
        <v>17</v>
      </c>
      <c r="B14" s="29"/>
      <c r="C14" s="30"/>
      <c r="D14" s="12">
        <f>D11+D12+D13+D10</f>
        <v>7343761373</v>
      </c>
      <c r="E14" s="47">
        <f>E11+E12+E13+E10</f>
        <v>16.698542845999999</v>
      </c>
    </row>
    <row r="15" spans="1:5" x14ac:dyDescent="0.25">
      <c r="A15" s="8"/>
      <c r="B15" s="9"/>
      <c r="C15" s="9"/>
      <c r="D15" s="9"/>
      <c r="E15" s="48"/>
    </row>
    <row r="16" spans="1:5" ht="21" x14ac:dyDescent="0.25">
      <c r="A16" s="31" t="s">
        <v>18</v>
      </c>
      <c r="B16" s="3" t="s">
        <v>7</v>
      </c>
      <c r="C16" s="13"/>
      <c r="D16" s="4">
        <v>5847281721</v>
      </c>
      <c r="E16" s="46">
        <v>13.29578665</v>
      </c>
    </row>
    <row r="17" spans="1:5" ht="21" x14ac:dyDescent="0.55000000000000004">
      <c r="A17" s="32"/>
      <c r="B17" s="34" t="s">
        <v>9</v>
      </c>
      <c r="C17" s="5" t="s">
        <v>10</v>
      </c>
      <c r="D17" s="4">
        <v>2395332</v>
      </c>
      <c r="E17" s="46">
        <v>5.446602E-3</v>
      </c>
    </row>
    <row r="18" spans="1:5" ht="21" x14ac:dyDescent="0.55000000000000004">
      <c r="A18" s="32"/>
      <c r="B18" s="35"/>
      <c r="C18" s="5" t="s">
        <v>8</v>
      </c>
      <c r="D18" s="4">
        <v>638419843</v>
      </c>
      <c r="E18" s="46">
        <v>1.451664965</v>
      </c>
    </row>
    <row r="19" spans="1:5" ht="21" x14ac:dyDescent="0.55000000000000004">
      <c r="A19" s="32"/>
      <c r="B19" s="35"/>
      <c r="C19" s="5" t="s">
        <v>15</v>
      </c>
      <c r="D19" s="4">
        <v>10510120371</v>
      </c>
      <c r="E19" s="46">
        <v>23.89833853</v>
      </c>
    </row>
    <row r="20" spans="1:5" ht="21" x14ac:dyDescent="0.55000000000000004">
      <c r="A20" s="32"/>
      <c r="B20" s="35"/>
      <c r="C20" s="5" t="s">
        <v>16</v>
      </c>
      <c r="D20" s="4">
        <v>11712613937</v>
      </c>
      <c r="E20" s="46">
        <v>26.632617239999998</v>
      </c>
    </row>
    <row r="21" spans="1:5" ht="21" x14ac:dyDescent="0.55000000000000004">
      <c r="A21" s="32"/>
      <c r="B21" s="35"/>
      <c r="C21" s="5" t="s">
        <v>11</v>
      </c>
      <c r="D21" s="4">
        <v>452708211</v>
      </c>
      <c r="E21" s="46">
        <v>1.0293863130000001</v>
      </c>
    </row>
    <row r="22" spans="1:5" ht="21" x14ac:dyDescent="0.25">
      <c r="A22" s="33"/>
      <c r="B22" s="36" t="s">
        <v>12</v>
      </c>
      <c r="C22" s="36"/>
      <c r="D22" s="4">
        <f>D17+D18+D19+D20+D21</f>
        <v>23316257694</v>
      </c>
      <c r="E22" s="46">
        <f>E17+E18+E19+E20+E21</f>
        <v>53.01745365</v>
      </c>
    </row>
    <row r="23" spans="1:5" ht="21" x14ac:dyDescent="0.25">
      <c r="A23" s="15" t="s">
        <v>19</v>
      </c>
      <c r="B23" s="16"/>
      <c r="C23" s="17"/>
      <c r="D23" s="12">
        <f>D16+D22</f>
        <v>29163539415</v>
      </c>
      <c r="E23" s="47">
        <f>E16+E22</f>
        <v>66.313240300000004</v>
      </c>
    </row>
    <row r="24" spans="1:5" x14ac:dyDescent="0.25">
      <c r="A24" s="8"/>
      <c r="B24" s="9"/>
      <c r="C24" s="9"/>
      <c r="D24" s="9"/>
      <c r="E24" s="48"/>
    </row>
    <row r="25" spans="1:5" ht="21" x14ac:dyDescent="0.25">
      <c r="A25" s="18" t="s">
        <v>20</v>
      </c>
      <c r="B25" s="19"/>
      <c r="C25" s="20"/>
      <c r="D25" s="4">
        <v>780198514</v>
      </c>
      <c r="E25" s="46">
        <v>1.774047068</v>
      </c>
    </row>
    <row r="26" spans="1:5" ht="21" x14ac:dyDescent="0.25">
      <c r="A26" s="15" t="s">
        <v>20</v>
      </c>
      <c r="B26" s="16"/>
      <c r="C26" s="17"/>
      <c r="D26" s="12">
        <v>780198514</v>
      </c>
      <c r="E26" s="47">
        <v>1.774047068</v>
      </c>
    </row>
    <row r="27" spans="1:5" ht="26.25" thickBot="1" x14ac:dyDescent="0.3">
      <c r="A27" s="21" t="s">
        <v>21</v>
      </c>
      <c r="B27" s="22"/>
      <c r="C27" s="23"/>
      <c r="D27" s="14">
        <v>43978456317</v>
      </c>
      <c r="E27" s="49">
        <v>99.99999998700001</v>
      </c>
    </row>
  </sheetData>
  <mergeCells count="16">
    <mergeCell ref="A8:C8"/>
    <mergeCell ref="A1:D1"/>
    <mergeCell ref="E1:E2"/>
    <mergeCell ref="A3:A7"/>
    <mergeCell ref="B4:B6"/>
    <mergeCell ref="B7:C7"/>
    <mergeCell ref="A23:C23"/>
    <mergeCell ref="A25:C25"/>
    <mergeCell ref="A26:C26"/>
    <mergeCell ref="A27:C27"/>
    <mergeCell ref="A10:A13"/>
    <mergeCell ref="B11:B13"/>
    <mergeCell ref="A14:C14"/>
    <mergeCell ref="A16:A22"/>
    <mergeCell ref="B17:B21"/>
    <mergeCell ref="B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یدالله ابراهیمی فر</dc:creator>
  <cp:lastModifiedBy>ECUT Javadi</cp:lastModifiedBy>
  <dcterms:created xsi:type="dcterms:W3CDTF">2021-03-16T08:34:35Z</dcterms:created>
  <dcterms:modified xsi:type="dcterms:W3CDTF">2021-05-11T16:03:09Z</dcterms:modified>
</cp:coreProperties>
</file>